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3" i="1" l="1"/>
  <c r="E13" i="1"/>
  <c r="C13" i="1"/>
  <c r="J12" i="1"/>
  <c r="I12" i="1"/>
  <c r="H12" i="1"/>
  <c r="G12" i="1"/>
  <c r="D12" i="1"/>
  <c r="J11" i="1"/>
  <c r="I11" i="1"/>
  <c r="H11" i="1"/>
  <c r="G11" i="1"/>
  <c r="D11" i="1"/>
  <c r="J10" i="1"/>
  <c r="I10" i="1"/>
  <c r="H10" i="1"/>
  <c r="G10" i="1"/>
  <c r="D10" i="1"/>
  <c r="J9" i="1"/>
  <c r="I9" i="1"/>
  <c r="H9" i="1"/>
  <c r="G9" i="1"/>
  <c r="D9" i="1"/>
  <c r="J8" i="1"/>
  <c r="I8" i="1"/>
  <c r="I13" i="1" s="1"/>
  <c r="H8" i="1"/>
  <c r="G8" i="1"/>
  <c r="D8" i="1"/>
  <c r="J7" i="1"/>
  <c r="J13" i="1" s="1"/>
  <c r="I7" i="1"/>
  <c r="H7" i="1"/>
  <c r="G7" i="1"/>
  <c r="D7" i="1"/>
  <c r="J6" i="1"/>
  <c r="I6" i="1"/>
  <c r="H6" i="1"/>
  <c r="G6" i="1"/>
  <c r="G13" i="1" s="1"/>
  <c r="D6" i="1"/>
  <c r="J5" i="1"/>
  <c r="I5" i="1"/>
  <c r="H5" i="1"/>
  <c r="H13" i="1" s="1"/>
  <c r="G5" i="1"/>
  <c r="D5" i="1"/>
  <c r="D13" i="1" s="1"/>
</calcChain>
</file>

<file path=xl/sharedStrings.xml><?xml version="1.0" encoding="utf-8"?>
<sst xmlns="http://schemas.openxmlformats.org/spreadsheetml/2006/main" count="24" uniqueCount="20">
  <si>
    <t>TUNCELİ MERKEZ VE İLÇE  KÖYYOLLARI  KAR MÜCADELE DURUM ÇİZELGESİ</t>
  </si>
  <si>
    <t>S.NO</t>
  </si>
  <si>
    <t>İLÇESİ</t>
  </si>
  <si>
    <t>TOPLAM</t>
  </si>
  <si>
    <t xml:space="preserve">YERLEŞİM OLMAYAN </t>
  </si>
  <si>
    <t>KAR MÜCADELESİ YAPILAN KÖY</t>
  </si>
  <si>
    <t xml:space="preserve">KAPALI KÖY YOLLARI </t>
  </si>
  <si>
    <t>KÖY</t>
  </si>
  <si>
    <t>KM</t>
  </si>
  <si>
    <t>ADEDİ</t>
  </si>
  <si>
    <t>KM.</t>
  </si>
  <si>
    <t>MERKEZ</t>
  </si>
  <si>
    <t>ÇEMİŞGEZEK</t>
  </si>
  <si>
    <t>HOZAT</t>
  </si>
  <si>
    <t>MAZGİRT</t>
  </si>
  <si>
    <t>NAZİMİYE</t>
  </si>
  <si>
    <t>OVACIK</t>
  </si>
  <si>
    <t>PERTEK</t>
  </si>
  <si>
    <t>PÜLÜMÜR</t>
  </si>
  <si>
    <t xml:space="preserve">           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</si>
</sst>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8"/>
      <color rgb="FFC00000"/>
      <name val="Times New Roman Tur"/>
      <charset val="162"/>
    </font>
    <font>
      <b/>
      <sz val="14"/>
      <name val="Times New Roman Tur"/>
      <charset val="16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Times New Roman Tur"/>
      <charset val="162"/>
    </font>
    <font>
      <b/>
      <sz val="12"/>
      <name val="Times New Roman Tur"/>
      <family val="1"/>
      <charset val="162"/>
    </font>
    <font>
      <b/>
      <sz val="11"/>
      <color rgb="FFC00000"/>
      <name val="Arial"/>
      <family val="2"/>
      <charset val="162"/>
    </font>
    <font>
      <sz val="11"/>
      <name val="Times New Roman Tur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E8E8E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4" fontId="1" fillId="0" borderId="0" xfId="0" applyNumberFormat="1" applyFont="1" applyFill="1" applyBorder="1" applyAlignment="1">
      <alignment vertical="center"/>
    </xf>
    <xf numFmtId="1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N&#304;Z/KARLA%20M&#220;CADELE/09.02.2022%20(%20Sabah%2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KEZ"/>
      <sheetName val="ÇEMİŞGEZEK"/>
      <sheetName val="HOZAT"/>
      <sheetName val="MAZGİRT"/>
      <sheetName val="NAZİMİYE"/>
      <sheetName val="OVACIK"/>
      <sheetName val="PERTEK"/>
      <sheetName val="PÜLÜMÜR "/>
      <sheetName val="GÜNLÜK"/>
      <sheetName val="İCMAL"/>
      <sheetName val="Mezra"/>
      <sheetName val="AÇIK KÖY"/>
      <sheetName val="KAPALI KÖYLER"/>
      <sheetName val="İCMAL İMZASIZ"/>
      <sheetName val="KARAYOLARI AĞI ÜSTÜ KÖYLER"/>
      <sheetName val="BOŞ KÖYLER"/>
      <sheetName val="Açılan Köy Sayısı"/>
      <sheetName val="TÜL HESABI"/>
      <sheetName val="KORDİNASYON"/>
      <sheetName val="KARAKOL ve KULE"/>
      <sheetName val="ŞANTİYE EKİBİ"/>
      <sheetName val="KARAKOL YOLLARI"/>
      <sheetName val="Sayfa2"/>
    </sheetNames>
    <sheetDataSet>
      <sheetData sheetId="0">
        <row r="88">
          <cell r="F88">
            <v>482</v>
          </cell>
          <cell r="J88">
            <v>0</v>
          </cell>
          <cell r="L88">
            <v>0</v>
          </cell>
          <cell r="M88">
            <v>39</v>
          </cell>
          <cell r="N88">
            <v>7</v>
          </cell>
        </row>
      </sheetData>
      <sheetData sheetId="1">
        <row r="46">
          <cell r="F46">
            <v>218</v>
          </cell>
          <cell r="J46">
            <v>0</v>
          </cell>
          <cell r="L46">
            <v>0</v>
          </cell>
          <cell r="M46">
            <v>12</v>
          </cell>
          <cell r="N46">
            <v>1</v>
          </cell>
        </row>
      </sheetData>
      <sheetData sheetId="2">
        <row r="59">
          <cell r="F59">
            <v>181</v>
          </cell>
          <cell r="J59">
            <v>0</v>
          </cell>
          <cell r="L59">
            <v>0</v>
          </cell>
          <cell r="M59">
            <v>12</v>
          </cell>
          <cell r="N59">
            <v>3</v>
          </cell>
        </row>
      </sheetData>
      <sheetData sheetId="3">
        <row r="87">
          <cell r="F87">
            <v>404</v>
          </cell>
          <cell r="J87">
            <v>0</v>
          </cell>
          <cell r="L87">
            <v>0</v>
          </cell>
          <cell r="M87">
            <v>11</v>
          </cell>
          <cell r="N87">
            <v>1</v>
          </cell>
        </row>
      </sheetData>
      <sheetData sheetId="4">
        <row r="59">
          <cell r="F59">
            <v>232</v>
          </cell>
          <cell r="J59">
            <v>47</v>
          </cell>
          <cell r="L59">
            <v>4</v>
          </cell>
          <cell r="M59">
            <v>4</v>
          </cell>
          <cell r="N59">
            <v>6</v>
          </cell>
        </row>
      </sheetData>
      <sheetData sheetId="5">
        <row r="56">
          <cell r="F56">
            <v>292</v>
          </cell>
          <cell r="J56">
            <v>93</v>
          </cell>
          <cell r="L56">
            <v>15</v>
          </cell>
          <cell r="M56">
            <v>13</v>
          </cell>
          <cell r="N56">
            <v>1</v>
          </cell>
        </row>
      </sheetData>
      <sheetData sheetId="6">
        <row r="75">
          <cell r="F75">
            <v>325</v>
          </cell>
          <cell r="J75">
            <v>0</v>
          </cell>
          <cell r="L75">
            <v>0</v>
          </cell>
          <cell r="M75">
            <v>29</v>
          </cell>
          <cell r="N75">
            <v>6</v>
          </cell>
        </row>
      </sheetData>
      <sheetData sheetId="7">
        <row r="62">
          <cell r="F62">
            <v>360</v>
          </cell>
          <cell r="J62">
            <v>46</v>
          </cell>
          <cell r="L62">
            <v>9</v>
          </cell>
          <cell r="M62">
            <v>20</v>
          </cell>
          <cell r="N62">
            <v>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H16" sqref="H16"/>
    </sheetView>
  </sheetViews>
  <sheetFormatPr defaultRowHeight="15" x14ac:dyDescent="0.25"/>
  <cols>
    <col min="2" max="2" width="17" customWidth="1"/>
    <col min="3" max="10" width="12.7109375" customWidth="1"/>
  </cols>
  <sheetData>
    <row r="1" spans="1:10" ht="22.5" x14ac:dyDescent="0.25">
      <c r="A1" s="1"/>
      <c r="B1" s="2">
        <v>44601</v>
      </c>
      <c r="C1" s="3" t="s">
        <v>0</v>
      </c>
      <c r="D1" s="3"/>
      <c r="E1" s="3"/>
      <c r="F1" s="3"/>
      <c r="G1" s="3"/>
      <c r="H1" s="3"/>
      <c r="I1" s="3"/>
      <c r="J1" s="3"/>
    </row>
    <row r="2" spans="1:10" ht="22.5" x14ac:dyDescent="0.25">
      <c r="A2" s="4"/>
      <c r="B2" s="5"/>
      <c r="C2" s="6"/>
      <c r="D2" s="6"/>
      <c r="E2" s="6"/>
      <c r="F2" s="6"/>
      <c r="G2" s="6"/>
      <c r="H2" s="6"/>
      <c r="I2" s="6"/>
      <c r="J2" s="6"/>
    </row>
    <row r="3" spans="1:10" x14ac:dyDescent="0.25">
      <c r="A3" s="7" t="s">
        <v>1</v>
      </c>
      <c r="B3" s="8" t="s">
        <v>2</v>
      </c>
      <c r="C3" s="9" t="s">
        <v>3</v>
      </c>
      <c r="D3" s="9"/>
      <c r="E3" s="9" t="s">
        <v>4</v>
      </c>
      <c r="F3" s="9"/>
      <c r="G3" s="9" t="s">
        <v>5</v>
      </c>
      <c r="H3" s="9"/>
      <c r="I3" s="9" t="s">
        <v>6</v>
      </c>
      <c r="J3" s="9"/>
    </row>
    <row r="4" spans="1:10" x14ac:dyDescent="0.25">
      <c r="A4" s="7"/>
      <c r="B4" s="8"/>
      <c r="C4" s="10" t="s">
        <v>7</v>
      </c>
      <c r="D4" s="10" t="s">
        <v>8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9</v>
      </c>
      <c r="J4" s="10" t="s">
        <v>10</v>
      </c>
    </row>
    <row r="5" spans="1:10" ht="31.5" x14ac:dyDescent="0.25">
      <c r="A5" s="11">
        <v>1</v>
      </c>
      <c r="B5" s="12" t="s">
        <v>11</v>
      </c>
      <c r="C5" s="13">
        <v>50</v>
      </c>
      <c r="D5" s="13">
        <f>[1]MERKEZ!F88</f>
        <v>482</v>
      </c>
      <c r="E5" s="12">
        <v>5</v>
      </c>
      <c r="F5" s="12">
        <v>66</v>
      </c>
      <c r="G5" s="13">
        <f>[1]MERKEZ!N88</f>
        <v>7</v>
      </c>
      <c r="H5" s="13">
        <f>[1]MERKEZ!M88</f>
        <v>39</v>
      </c>
      <c r="I5" s="12">
        <f>[1]MERKEZ!L88</f>
        <v>0</v>
      </c>
      <c r="J5" s="12">
        <f>[1]MERKEZ!J88</f>
        <v>0</v>
      </c>
    </row>
    <row r="6" spans="1:10" ht="31.5" x14ac:dyDescent="0.25">
      <c r="A6" s="11">
        <v>2</v>
      </c>
      <c r="B6" s="12" t="s">
        <v>12</v>
      </c>
      <c r="C6" s="13">
        <v>30</v>
      </c>
      <c r="D6" s="13">
        <f>[1]ÇEMİŞGEZEK!F46</f>
        <v>218</v>
      </c>
      <c r="E6" s="12">
        <v>0</v>
      </c>
      <c r="F6" s="12">
        <v>0</v>
      </c>
      <c r="G6" s="13">
        <f>[1]ÇEMİŞGEZEK!N46</f>
        <v>1</v>
      </c>
      <c r="H6" s="13">
        <f>[1]ÇEMİŞGEZEK!M46</f>
        <v>12</v>
      </c>
      <c r="I6" s="12">
        <f>[1]ÇEMİŞGEZEK!L46</f>
        <v>0</v>
      </c>
      <c r="J6" s="12">
        <f>[1]ÇEMİŞGEZEK!J46</f>
        <v>0</v>
      </c>
    </row>
    <row r="7" spans="1:10" ht="15.75" x14ac:dyDescent="0.25">
      <c r="A7" s="11">
        <v>3</v>
      </c>
      <c r="B7" s="12" t="s">
        <v>13</v>
      </c>
      <c r="C7" s="13">
        <v>27</v>
      </c>
      <c r="D7" s="13">
        <f>[1]HOZAT!F59</f>
        <v>181</v>
      </c>
      <c r="E7" s="12">
        <v>5</v>
      </c>
      <c r="F7" s="12">
        <v>25</v>
      </c>
      <c r="G7" s="13">
        <f>[1]HOZAT!N59</f>
        <v>3</v>
      </c>
      <c r="H7" s="13">
        <f>[1]HOZAT!M59</f>
        <v>12</v>
      </c>
      <c r="I7" s="12">
        <f>[1]HOZAT!L59</f>
        <v>0</v>
      </c>
      <c r="J7" s="12">
        <f>[1]HOZAT!J59</f>
        <v>0</v>
      </c>
    </row>
    <row r="8" spans="1:10" ht="31.5" x14ac:dyDescent="0.25">
      <c r="A8" s="11">
        <v>4</v>
      </c>
      <c r="B8" s="12" t="s">
        <v>14</v>
      </c>
      <c r="C8" s="13">
        <v>64</v>
      </c>
      <c r="D8" s="13">
        <f>[1]MAZGİRT!F87</f>
        <v>404</v>
      </c>
      <c r="E8" s="12">
        <v>0</v>
      </c>
      <c r="F8" s="12">
        <v>0</v>
      </c>
      <c r="G8" s="13">
        <f>[1]MAZGİRT!N87</f>
        <v>1</v>
      </c>
      <c r="H8" s="13">
        <f>[1]MAZGİRT!M87</f>
        <v>11</v>
      </c>
      <c r="I8" s="12">
        <f>[1]MAZGİRT!L87</f>
        <v>0</v>
      </c>
      <c r="J8" s="12">
        <f>[1]MAZGİRT!J87</f>
        <v>0</v>
      </c>
    </row>
    <row r="9" spans="1:10" ht="31.5" x14ac:dyDescent="0.25">
      <c r="A9" s="11">
        <v>5</v>
      </c>
      <c r="B9" s="12" t="s">
        <v>15</v>
      </c>
      <c r="C9" s="13">
        <v>22</v>
      </c>
      <c r="D9" s="13">
        <f>[1]NAZİMİYE!F59</f>
        <v>232</v>
      </c>
      <c r="E9" s="12">
        <v>1</v>
      </c>
      <c r="F9" s="12">
        <v>2</v>
      </c>
      <c r="G9" s="13">
        <f>[1]NAZİMİYE!N59</f>
        <v>6</v>
      </c>
      <c r="H9" s="13">
        <f>[1]NAZİMİYE!M59</f>
        <v>4</v>
      </c>
      <c r="I9" s="12">
        <f>[1]NAZİMİYE!L59</f>
        <v>4</v>
      </c>
      <c r="J9" s="12">
        <f>[1]NAZİMİYE!J59</f>
        <v>47</v>
      </c>
    </row>
    <row r="10" spans="1:10" ht="31.5" x14ac:dyDescent="0.25">
      <c r="A10" s="11">
        <v>6</v>
      </c>
      <c r="B10" s="12" t="s">
        <v>16</v>
      </c>
      <c r="C10" s="13">
        <v>57</v>
      </c>
      <c r="D10" s="13">
        <f>[1]OVACIK!F56</f>
        <v>292</v>
      </c>
      <c r="E10" s="12">
        <v>23</v>
      </c>
      <c r="F10" s="12">
        <v>114</v>
      </c>
      <c r="G10" s="13">
        <f>[1]OVACIK!N56</f>
        <v>1</v>
      </c>
      <c r="H10" s="13">
        <f>[1]OVACIK!M56</f>
        <v>13</v>
      </c>
      <c r="I10" s="12">
        <f>[1]OVACIK!L56</f>
        <v>15</v>
      </c>
      <c r="J10" s="12">
        <f>[1]OVACIK!J56</f>
        <v>93</v>
      </c>
    </row>
    <row r="11" spans="1:10" ht="31.5" x14ac:dyDescent="0.25">
      <c r="A11" s="11">
        <v>7</v>
      </c>
      <c r="B11" s="12" t="s">
        <v>17</v>
      </c>
      <c r="C11" s="13">
        <v>43</v>
      </c>
      <c r="D11" s="13">
        <f>[1]PERTEK!F75</f>
        <v>325</v>
      </c>
      <c r="E11" s="12">
        <v>0</v>
      </c>
      <c r="F11" s="12">
        <v>0</v>
      </c>
      <c r="G11" s="13">
        <f>[1]PERTEK!N75</f>
        <v>6</v>
      </c>
      <c r="H11" s="13">
        <f>[1]PERTEK!M75</f>
        <v>29</v>
      </c>
      <c r="I11" s="12">
        <f>[1]PERTEK!L75</f>
        <v>0</v>
      </c>
      <c r="J11" s="12">
        <f>[1]PERTEK!J75</f>
        <v>0</v>
      </c>
    </row>
    <row r="12" spans="1:10" ht="31.5" x14ac:dyDescent="0.25">
      <c r="A12" s="11">
        <v>8</v>
      </c>
      <c r="B12" s="12" t="s">
        <v>18</v>
      </c>
      <c r="C12" s="13">
        <v>48</v>
      </c>
      <c r="D12" s="14">
        <f>'[1]PÜLÜMÜR '!F62</f>
        <v>360</v>
      </c>
      <c r="E12" s="12">
        <v>7</v>
      </c>
      <c r="F12" s="12">
        <v>88</v>
      </c>
      <c r="G12" s="14">
        <f>'[1]PÜLÜMÜR '!N62</f>
        <v>4</v>
      </c>
      <c r="H12" s="14">
        <f>'[1]PÜLÜMÜR '!M62</f>
        <v>20</v>
      </c>
      <c r="I12" s="15">
        <f>'[1]PÜLÜMÜR '!L62</f>
        <v>9</v>
      </c>
      <c r="J12" s="12">
        <f>'[1]PÜLÜMÜR '!J62</f>
        <v>46</v>
      </c>
    </row>
    <row r="13" spans="1:10" x14ac:dyDescent="0.25">
      <c r="A13" s="9" t="s">
        <v>19</v>
      </c>
      <c r="B13" s="9"/>
      <c r="C13" s="16">
        <f>SUM(C5:C12)</f>
        <v>341</v>
      </c>
      <c r="D13" s="16">
        <f t="shared" ref="D13:J13" si="0">SUM(D5:D12)</f>
        <v>2494</v>
      </c>
      <c r="E13" s="16">
        <f t="shared" si="0"/>
        <v>41</v>
      </c>
      <c r="F13" s="16">
        <f t="shared" si="0"/>
        <v>295</v>
      </c>
      <c r="G13" s="16">
        <f t="shared" si="0"/>
        <v>29</v>
      </c>
      <c r="H13" s="16">
        <f t="shared" si="0"/>
        <v>140</v>
      </c>
      <c r="I13" s="17">
        <f>SUM(I5:I12)</f>
        <v>28</v>
      </c>
      <c r="J13" s="17">
        <f t="shared" si="0"/>
        <v>186</v>
      </c>
    </row>
    <row r="14" spans="1:10" x14ac:dyDescent="0.25">
      <c r="A14" s="18"/>
      <c r="B14" s="18"/>
      <c r="C14" s="18"/>
      <c r="D14" s="18"/>
      <c r="E14" s="18"/>
      <c r="F14" s="18"/>
      <c r="G14" s="19"/>
      <c r="H14" s="19"/>
      <c r="I14" s="19"/>
      <c r="J14" s="18"/>
    </row>
    <row r="15" spans="1:10" x14ac:dyDescent="0.25">
      <c r="A15" s="20"/>
      <c r="B15" s="20"/>
      <c r="C15" s="20"/>
      <c r="D15" s="20"/>
      <c r="E15" s="21"/>
      <c r="F15" s="21"/>
      <c r="G15" s="21"/>
      <c r="H15" s="21"/>
      <c r="I15" s="20"/>
      <c r="J15" s="22"/>
    </row>
  </sheetData>
  <mergeCells count="9">
    <mergeCell ref="A13:B13"/>
    <mergeCell ref="B1:B2"/>
    <mergeCell ref="C1:J2"/>
    <mergeCell ref="A3:A4"/>
    <mergeCell ref="B3:B4"/>
    <mergeCell ref="C3:D3"/>
    <mergeCell ref="E3:F3"/>
    <mergeCell ref="G3:H3"/>
    <mergeCell ref="I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2022-02-09T07:20:05Z</dcterms:modified>
</cp:coreProperties>
</file>